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Лист1!$A$1:$AE$39</definedName>
  </definedNames>
  <calcPr calcId="145621"/>
</workbook>
</file>

<file path=xl/calcChain.xml><?xml version="1.0" encoding="utf-8"?>
<calcChain xmlns="http://schemas.openxmlformats.org/spreadsheetml/2006/main">
  <c r="G30" i="1" l="1"/>
  <c r="AA29" i="1" l="1"/>
  <c r="AA23" i="1"/>
  <c r="AA24" i="1"/>
  <c r="AA25" i="1"/>
  <c r="AA27" i="1"/>
  <c r="AA28" i="1"/>
  <c r="AA21" i="1"/>
  <c r="AA20" i="1"/>
  <c r="AA19" i="1"/>
  <c r="AA17" i="1"/>
  <c r="AA16" i="1"/>
  <c r="AA15" i="1"/>
  <c r="AA14" i="1"/>
  <c r="AA13" i="1"/>
  <c r="AA10" i="1"/>
  <c r="AA9" i="1"/>
  <c r="AA8" i="1"/>
  <c r="AA7" i="1"/>
  <c r="AA6" i="1"/>
  <c r="AA5" i="1"/>
  <c r="AA4" i="1"/>
  <c r="V30" i="1"/>
  <c r="V31" i="1" s="1"/>
  <c r="V23" i="1"/>
  <c r="V24" i="1"/>
  <c r="V25" i="1"/>
  <c r="V26" i="1"/>
  <c r="V18" i="1"/>
  <c r="V19" i="1"/>
  <c r="V20" i="1"/>
  <c r="V12" i="1"/>
  <c r="V13" i="1"/>
  <c r="V14" i="1"/>
  <c r="V15" i="1"/>
  <c r="V16" i="1"/>
  <c r="V9" i="1"/>
  <c r="V8" i="1"/>
  <c r="V7" i="1"/>
  <c r="V6" i="1"/>
  <c r="V5" i="1"/>
  <c r="V4" i="1"/>
  <c r="Q20" i="1"/>
  <c r="Q22" i="1"/>
  <c r="Q23" i="1"/>
  <c r="Q25" i="1"/>
  <c r="Q26" i="1"/>
  <c r="Q12" i="1"/>
  <c r="Q13" i="1"/>
  <c r="Q14" i="1"/>
  <c r="Q15" i="1"/>
  <c r="Q18" i="1"/>
  <c r="Q19" i="1"/>
  <c r="L4" i="1"/>
  <c r="L5" i="1"/>
  <c r="L6" i="1"/>
  <c r="L7" i="1"/>
  <c r="L8" i="1"/>
  <c r="L25" i="1"/>
  <c r="L29" i="1"/>
  <c r="L28" i="1"/>
  <c r="L27" i="1"/>
  <c r="L24" i="1"/>
  <c r="L20" i="1"/>
  <c r="L19" i="1"/>
  <c r="L18" i="1"/>
  <c r="L14" i="1"/>
  <c r="L12" i="1"/>
  <c r="L15" i="1"/>
  <c r="L13" i="1"/>
  <c r="L11" i="1"/>
  <c r="Q9" i="1"/>
  <c r="Q8" i="1"/>
  <c r="Q7" i="1"/>
  <c r="Q6" i="1"/>
  <c r="Q5" i="1"/>
  <c r="Q4" i="1"/>
  <c r="G17" i="1"/>
  <c r="G18" i="1"/>
  <c r="G19" i="1"/>
  <c r="G20" i="1"/>
  <c r="G22" i="1"/>
  <c r="G23" i="1"/>
  <c r="G24" i="1"/>
  <c r="G27" i="1"/>
  <c r="G4" i="1"/>
  <c r="G5" i="1"/>
  <c r="G6" i="1"/>
  <c r="G7" i="1"/>
  <c r="G8" i="1"/>
  <c r="G9" i="1"/>
  <c r="G12" i="1"/>
  <c r="G13" i="1"/>
  <c r="G15" i="1"/>
  <c r="G16" i="1"/>
  <c r="AA30" i="1" l="1"/>
  <c r="AA31" i="1" s="1"/>
  <c r="G31" i="1"/>
  <c r="Q30" i="1"/>
  <c r="L30" i="1"/>
  <c r="L31" i="1" s="1"/>
  <c r="Q31" i="1" l="1"/>
  <c r="AD32" i="1"/>
  <c r="AD33" i="1" s="1"/>
</calcChain>
</file>

<file path=xl/sharedStrings.xml><?xml version="1.0" encoding="utf-8"?>
<sst xmlns="http://schemas.openxmlformats.org/spreadsheetml/2006/main" count="186" uniqueCount="68">
  <si>
    <t>ужин</t>
  </si>
  <si>
    <t>завтрак</t>
  </si>
  <si>
    <t>завтрак:</t>
  </si>
  <si>
    <t>рисовая каша</t>
  </si>
  <si>
    <t>рис</t>
  </si>
  <si>
    <t>сахар</t>
  </si>
  <si>
    <t>изюм</t>
  </si>
  <si>
    <t>сухари</t>
  </si>
  <si>
    <t>сухое молоко</t>
  </si>
  <si>
    <t>печенья</t>
  </si>
  <si>
    <t>хлеб</t>
  </si>
  <si>
    <t>колбаса</t>
  </si>
  <si>
    <t>леденцы</t>
  </si>
  <si>
    <t>щербет</t>
  </si>
  <si>
    <t xml:space="preserve">сыр </t>
  </si>
  <si>
    <t>перекус мал</t>
  </si>
  <si>
    <t>перекус б.</t>
  </si>
  <si>
    <t>сухофрукты</t>
  </si>
  <si>
    <t>орехи</t>
  </si>
  <si>
    <t>халва</t>
  </si>
  <si>
    <t>рожки</t>
  </si>
  <si>
    <t>сгущенка</t>
  </si>
  <si>
    <t xml:space="preserve">1 пачка </t>
  </si>
  <si>
    <t>печенье</t>
  </si>
  <si>
    <t>чай</t>
  </si>
  <si>
    <t>тушенка 1 банка</t>
  </si>
  <si>
    <t>всего</t>
  </si>
  <si>
    <t>на одного</t>
  </si>
  <si>
    <t>мол.каша:</t>
  </si>
  <si>
    <t>5 злаков</t>
  </si>
  <si>
    <t>сух. молоко</t>
  </si>
  <si>
    <t>сыр</t>
  </si>
  <si>
    <t>батончики конфеты</t>
  </si>
  <si>
    <t>козинаки</t>
  </si>
  <si>
    <t xml:space="preserve">рисовый суп </t>
  </si>
  <si>
    <t>лук, морковь</t>
  </si>
  <si>
    <t>заправка</t>
  </si>
  <si>
    <t>пряники</t>
  </si>
  <si>
    <t>гречка</t>
  </si>
  <si>
    <t>гречневая каша</t>
  </si>
  <si>
    <t>тушенка</t>
  </si>
  <si>
    <t>вафли</t>
  </si>
  <si>
    <t>лепешка</t>
  </si>
  <si>
    <t>черный хлеб</t>
  </si>
  <si>
    <t>печенье овс.</t>
  </si>
  <si>
    <t>сухфрукты</t>
  </si>
  <si>
    <t>арах.козинаки</t>
  </si>
  <si>
    <t>макароны</t>
  </si>
  <si>
    <t>рыбная консерва</t>
  </si>
  <si>
    <t>каша рисовая</t>
  </si>
  <si>
    <t>перекус м.</t>
  </si>
  <si>
    <t>конфеты</t>
  </si>
  <si>
    <t>лапша</t>
  </si>
  <si>
    <t>лукум</t>
  </si>
  <si>
    <t>общее</t>
  </si>
  <si>
    <t>общий вес</t>
  </si>
  <si>
    <t>на одного человека</t>
  </si>
  <si>
    <t>14-15 августа</t>
  </si>
  <si>
    <t xml:space="preserve">21-23 августа </t>
  </si>
  <si>
    <t>нас пункты, еда по желанию в эти дни</t>
  </si>
  <si>
    <t>состав:</t>
  </si>
  <si>
    <t>человек</t>
  </si>
  <si>
    <t>сушен. Овощи (лук+морковь)</t>
  </si>
  <si>
    <t>кол-во</t>
  </si>
  <si>
    <t>грамм</t>
  </si>
  <si>
    <t>4 банки</t>
  </si>
  <si>
    <t>хлеб/сухари/лепешка - общее</t>
  </si>
  <si>
    <t>примечание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</si>
</sst>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BCE29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16" fontId="0" fillId="2" borderId="0" xfId="0" applyNumberFormat="1" applyFill="1"/>
    <xf numFmtId="0" fontId="0" fillId="0" borderId="0" xfId="0" applyAlignment="1"/>
    <xf numFmtId="0" fontId="0" fillId="0" borderId="1" xfId="0" applyBorder="1"/>
    <xf numFmtId="0" fontId="0" fillId="4" borderId="1" xfId="0" applyFill="1" applyBorder="1"/>
    <xf numFmtId="0" fontId="0" fillId="2" borderId="0" xfId="0" applyFill="1"/>
    <xf numFmtId="0" fontId="1" fillId="0" borderId="0" xfId="0" applyFont="1" applyAlignment="1">
      <alignment horizontal="center" wrapText="1"/>
    </xf>
    <xf numFmtId="0" fontId="0" fillId="0" borderId="1" xfId="0" applyFill="1" applyBorder="1"/>
    <xf numFmtId="0" fontId="0" fillId="2" borderId="1" xfId="0" applyFill="1" applyBorder="1"/>
    <xf numFmtId="0" fontId="0" fillId="0" borderId="3" xfId="0" applyBorder="1"/>
    <xf numFmtId="0" fontId="0" fillId="0" borderId="4" xfId="0" applyBorder="1"/>
    <xf numFmtId="0" fontId="0" fillId="3" borderId="5" xfId="0" applyFill="1" applyBorder="1"/>
    <xf numFmtId="0" fontId="0" fillId="0" borderId="0" xfId="0" applyBorder="1"/>
    <xf numFmtId="0" fontId="0" fillId="0" borderId="6" xfId="0" applyBorder="1"/>
    <xf numFmtId="0" fontId="0" fillId="0" borderId="5" xfId="0" applyBorder="1"/>
    <xf numFmtId="0" fontId="0" fillId="0" borderId="5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" fontId="0" fillId="2" borderId="10" xfId="0" applyNumberFormat="1" applyFill="1" applyBorder="1"/>
    <xf numFmtId="0" fontId="0" fillId="0" borderId="11" xfId="0" applyBorder="1"/>
    <xf numFmtId="0" fontId="0" fillId="0" borderId="12" xfId="0" applyBorder="1"/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BCE29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tabSelected="1" topLeftCell="K1" zoomScaleNormal="100" workbookViewId="0">
      <selection activeCell="Y39" sqref="Y39"/>
    </sheetView>
  </sheetViews>
  <sheetFormatPr defaultRowHeight="15" x14ac:dyDescent="0.25"/>
  <cols>
    <col min="1" max="1" width="13.140625" customWidth="1"/>
    <col min="2" max="2" width="7.85546875" customWidth="1"/>
    <col min="3" max="3" width="12.28515625" customWidth="1"/>
    <col min="4" max="4" width="10" customWidth="1"/>
    <col min="5" max="5" width="13.5703125" customWidth="1"/>
    <col min="6" max="6" width="6.7109375" customWidth="1"/>
    <col min="7" max="7" width="6.42578125" customWidth="1"/>
    <col min="8" max="8" width="3.140625" customWidth="1"/>
    <col min="13" max="13" width="2.7109375" customWidth="1"/>
    <col min="18" max="18" width="2.5703125" customWidth="1"/>
    <col min="20" max="20" width="10.42578125" customWidth="1"/>
    <col min="23" max="23" width="3.85546875" customWidth="1"/>
    <col min="28" max="28" width="10.5703125" customWidth="1"/>
    <col min="29" max="29" width="13.7109375" customWidth="1"/>
    <col min="30" max="30" width="13" customWidth="1"/>
  </cols>
  <sheetData>
    <row r="1" spans="1:31" ht="15.75" thickBot="1" x14ac:dyDescent="0.3">
      <c r="C1" s="2" t="s">
        <v>60</v>
      </c>
      <c r="D1" s="2">
        <v>5</v>
      </c>
      <c r="E1" s="2" t="s">
        <v>61</v>
      </c>
    </row>
    <row r="2" spans="1:31" ht="16.5" thickTop="1" thickBot="1" x14ac:dyDescent="0.3">
      <c r="A2" s="1" t="s">
        <v>57</v>
      </c>
      <c r="B2" s="6" t="s">
        <v>59</v>
      </c>
      <c r="D2" s="19">
        <v>41137</v>
      </c>
      <c r="E2" s="20"/>
      <c r="F2" s="20"/>
      <c r="G2" s="21"/>
      <c r="H2" s="20"/>
      <c r="I2" s="19">
        <v>41138</v>
      </c>
      <c r="J2" s="20"/>
      <c r="K2" s="20"/>
      <c r="L2" s="21"/>
      <c r="M2" s="20"/>
      <c r="N2" s="19">
        <v>41139</v>
      </c>
      <c r="O2" s="20"/>
      <c r="P2" s="20"/>
      <c r="Q2" s="21"/>
      <c r="R2" s="20"/>
      <c r="S2" s="19">
        <v>41140</v>
      </c>
      <c r="T2" s="20"/>
      <c r="U2" s="20"/>
      <c r="V2" s="21"/>
      <c r="W2" s="20"/>
      <c r="X2" s="19">
        <v>41141</v>
      </c>
      <c r="Y2" s="20"/>
      <c r="Z2" s="20"/>
      <c r="AA2" s="21"/>
      <c r="AC2" s="8" t="s">
        <v>54</v>
      </c>
      <c r="AD2" s="8" t="s">
        <v>67</v>
      </c>
      <c r="AE2" s="8" t="s">
        <v>63</v>
      </c>
    </row>
    <row r="3" spans="1:31" ht="15.75" thickTop="1" x14ac:dyDescent="0.25">
      <c r="A3" s="5" t="s">
        <v>58</v>
      </c>
      <c r="B3" s="6"/>
      <c r="D3" s="11" t="s">
        <v>2</v>
      </c>
      <c r="E3" s="12" t="s">
        <v>3</v>
      </c>
      <c r="F3" s="12"/>
      <c r="G3" s="13"/>
      <c r="H3" s="12"/>
      <c r="I3" s="11" t="s">
        <v>1</v>
      </c>
      <c r="J3" s="12" t="s">
        <v>39</v>
      </c>
      <c r="K3" s="12"/>
      <c r="L3" s="13"/>
      <c r="M3" s="12"/>
      <c r="N3" s="11" t="s">
        <v>1</v>
      </c>
      <c r="O3" s="12" t="s">
        <v>28</v>
      </c>
      <c r="P3" s="12"/>
      <c r="Q3" s="13"/>
      <c r="R3" s="12"/>
      <c r="S3" s="11" t="s">
        <v>1</v>
      </c>
      <c r="T3" s="12" t="s">
        <v>49</v>
      </c>
      <c r="U3" s="12"/>
      <c r="V3" s="13"/>
      <c r="X3" s="11" t="s">
        <v>1</v>
      </c>
      <c r="Y3" s="12" t="s">
        <v>28</v>
      </c>
      <c r="Z3" s="12"/>
      <c r="AA3" s="13"/>
      <c r="AC3" s="3" t="s">
        <v>4</v>
      </c>
      <c r="AD3" s="3" t="s">
        <v>64</v>
      </c>
      <c r="AE3" s="3">
        <v>800</v>
      </c>
    </row>
    <row r="4" spans="1:31" x14ac:dyDescent="0.25">
      <c r="D4" s="14"/>
      <c r="E4" s="12" t="s">
        <v>4</v>
      </c>
      <c r="F4" s="12">
        <v>60</v>
      </c>
      <c r="G4" s="13">
        <f t="shared" ref="G4:G9" si="0">$D$1*F4</f>
        <v>300</v>
      </c>
      <c r="H4" s="12"/>
      <c r="I4" s="14"/>
      <c r="J4" s="12" t="s">
        <v>38</v>
      </c>
      <c r="K4" s="12">
        <v>60</v>
      </c>
      <c r="L4" s="13">
        <f t="shared" ref="L4:L8" si="1">$D$1*K4</f>
        <v>300</v>
      </c>
      <c r="M4" s="12"/>
      <c r="N4" s="14"/>
      <c r="O4" s="12" t="s">
        <v>29</v>
      </c>
      <c r="P4" s="12">
        <v>60</v>
      </c>
      <c r="Q4" s="13">
        <f>$D$1*P4</f>
        <v>300</v>
      </c>
      <c r="R4" s="12"/>
      <c r="S4" s="14"/>
      <c r="T4" s="12" t="s">
        <v>4</v>
      </c>
      <c r="U4" s="12">
        <v>60</v>
      </c>
      <c r="V4" s="13">
        <f t="shared" ref="V4:V26" si="2">$D$1*U4</f>
        <v>300</v>
      </c>
      <c r="X4" s="14"/>
      <c r="Y4" s="12" t="s">
        <v>29</v>
      </c>
      <c r="Z4" s="12">
        <v>60</v>
      </c>
      <c r="AA4" s="13">
        <f>$D$1*Z4</f>
        <v>300</v>
      </c>
      <c r="AC4" s="3" t="s">
        <v>40</v>
      </c>
      <c r="AD4" s="3" t="s">
        <v>65</v>
      </c>
      <c r="AE4" s="3">
        <v>1300</v>
      </c>
    </row>
    <row r="5" spans="1:31" x14ac:dyDescent="0.25">
      <c r="D5" s="14"/>
      <c r="E5" s="12" t="s">
        <v>5</v>
      </c>
      <c r="F5" s="12">
        <v>30</v>
      </c>
      <c r="G5" s="13">
        <f t="shared" si="0"/>
        <v>150</v>
      </c>
      <c r="H5" s="12"/>
      <c r="I5" s="14"/>
      <c r="J5" s="12" t="s">
        <v>40</v>
      </c>
      <c r="K5" s="12">
        <v>65</v>
      </c>
      <c r="L5" s="13">
        <f t="shared" si="1"/>
        <v>325</v>
      </c>
      <c r="M5" s="12"/>
      <c r="N5" s="14"/>
      <c r="O5" s="12" t="s">
        <v>5</v>
      </c>
      <c r="P5" s="12">
        <v>30</v>
      </c>
      <c r="Q5" s="13">
        <f t="shared" ref="Q5:Q8" si="3">$D$1*P5</f>
        <v>150</v>
      </c>
      <c r="R5" s="12"/>
      <c r="S5" s="14"/>
      <c r="T5" s="12" t="s">
        <v>5</v>
      </c>
      <c r="U5" s="12">
        <v>30</v>
      </c>
      <c r="V5" s="13">
        <f t="shared" si="2"/>
        <v>150</v>
      </c>
      <c r="X5" s="14"/>
      <c r="Y5" s="12" t="s">
        <v>5</v>
      </c>
      <c r="Z5" s="12">
        <v>30</v>
      </c>
      <c r="AA5" s="13">
        <f t="shared" ref="AA5:AA9" si="4">$D$1*Z5</f>
        <v>150</v>
      </c>
      <c r="AC5" s="3" t="s">
        <v>38</v>
      </c>
      <c r="AD5" s="3"/>
      <c r="AE5" s="3">
        <v>600</v>
      </c>
    </row>
    <row r="6" spans="1:31" x14ac:dyDescent="0.25">
      <c r="D6" s="14"/>
      <c r="E6" s="12" t="s">
        <v>6</v>
      </c>
      <c r="F6" s="12">
        <v>15</v>
      </c>
      <c r="G6" s="13">
        <f t="shared" si="0"/>
        <v>75</v>
      </c>
      <c r="H6" s="12"/>
      <c r="I6" s="14"/>
      <c r="J6" s="12" t="s">
        <v>7</v>
      </c>
      <c r="K6" s="12">
        <v>50</v>
      </c>
      <c r="L6" s="13">
        <f t="shared" si="1"/>
        <v>250</v>
      </c>
      <c r="M6" s="12"/>
      <c r="N6" s="14"/>
      <c r="O6" s="12" t="s">
        <v>6</v>
      </c>
      <c r="P6" s="12">
        <v>15</v>
      </c>
      <c r="Q6" s="13">
        <f t="shared" si="3"/>
        <v>75</v>
      </c>
      <c r="R6" s="12"/>
      <c r="S6" s="14"/>
      <c r="T6" s="12" t="s">
        <v>6</v>
      </c>
      <c r="U6" s="12">
        <v>15</v>
      </c>
      <c r="V6" s="13">
        <f t="shared" si="2"/>
        <v>75</v>
      </c>
      <c r="X6" s="14"/>
      <c r="Y6" s="12" t="s">
        <v>6</v>
      </c>
      <c r="Z6" s="12">
        <v>15</v>
      </c>
      <c r="AA6" s="13">
        <f t="shared" si="4"/>
        <v>75</v>
      </c>
      <c r="AC6" s="3" t="s">
        <v>23</v>
      </c>
      <c r="AD6" s="3"/>
      <c r="AE6" s="3">
        <v>1000</v>
      </c>
    </row>
    <row r="7" spans="1:31" x14ac:dyDescent="0.25">
      <c r="D7" s="14"/>
      <c r="E7" s="12" t="s">
        <v>10</v>
      </c>
      <c r="F7" s="12">
        <v>50</v>
      </c>
      <c r="G7" s="13">
        <f t="shared" si="0"/>
        <v>250</v>
      </c>
      <c r="H7" s="12"/>
      <c r="I7" s="14"/>
      <c r="J7" s="12" t="s">
        <v>41</v>
      </c>
      <c r="K7" s="12">
        <v>40</v>
      </c>
      <c r="L7" s="13">
        <f t="shared" si="1"/>
        <v>200</v>
      </c>
      <c r="M7" s="12"/>
      <c r="N7" s="14"/>
      <c r="O7" s="12" t="s">
        <v>7</v>
      </c>
      <c r="P7" s="12">
        <v>50</v>
      </c>
      <c r="Q7" s="13">
        <f t="shared" si="3"/>
        <v>250</v>
      </c>
      <c r="R7" s="12"/>
      <c r="S7" s="14"/>
      <c r="T7" s="12" t="s">
        <v>7</v>
      </c>
      <c r="U7" s="12">
        <v>50</v>
      </c>
      <c r="V7" s="13">
        <f t="shared" si="2"/>
        <v>250</v>
      </c>
      <c r="X7" s="14"/>
      <c r="Y7" s="12" t="s">
        <v>7</v>
      </c>
      <c r="Z7" s="12">
        <v>50</v>
      </c>
      <c r="AA7" s="13">
        <f t="shared" si="4"/>
        <v>250</v>
      </c>
      <c r="AC7" s="3" t="s">
        <v>24</v>
      </c>
      <c r="AD7" s="3"/>
      <c r="AE7" s="3">
        <v>600</v>
      </c>
    </row>
    <row r="8" spans="1:31" x14ac:dyDescent="0.25">
      <c r="D8" s="14"/>
      <c r="E8" s="12" t="s">
        <v>8</v>
      </c>
      <c r="F8" s="12">
        <v>15</v>
      </c>
      <c r="G8" s="13">
        <f t="shared" si="0"/>
        <v>75</v>
      </c>
      <c r="H8" s="12"/>
      <c r="I8" s="14"/>
      <c r="J8" s="12" t="s">
        <v>36</v>
      </c>
      <c r="K8" s="12">
        <v>10</v>
      </c>
      <c r="L8" s="13">
        <f t="shared" si="1"/>
        <v>50</v>
      </c>
      <c r="M8" s="12"/>
      <c r="N8" s="14"/>
      <c r="O8" s="12" t="s">
        <v>30</v>
      </c>
      <c r="P8" s="12">
        <v>15</v>
      </c>
      <c r="Q8" s="13">
        <f t="shared" si="3"/>
        <v>75</v>
      </c>
      <c r="R8" s="12"/>
      <c r="S8" s="14"/>
      <c r="T8" s="12" t="s">
        <v>8</v>
      </c>
      <c r="U8" s="12">
        <v>15</v>
      </c>
      <c r="V8" s="13">
        <f t="shared" si="2"/>
        <v>75</v>
      </c>
      <c r="X8" s="14"/>
      <c r="Y8" s="12" t="s">
        <v>30</v>
      </c>
      <c r="Z8" s="12">
        <v>15</v>
      </c>
      <c r="AA8" s="13">
        <f t="shared" si="4"/>
        <v>75</v>
      </c>
      <c r="AC8" s="3" t="s">
        <v>21</v>
      </c>
      <c r="AD8" s="3"/>
      <c r="AE8" s="3">
        <v>1800</v>
      </c>
    </row>
    <row r="9" spans="1:31" x14ac:dyDescent="0.25">
      <c r="D9" s="14"/>
      <c r="E9" s="12" t="s">
        <v>9</v>
      </c>
      <c r="F9" s="12">
        <v>40</v>
      </c>
      <c r="G9" s="13">
        <f t="shared" si="0"/>
        <v>200</v>
      </c>
      <c r="H9" s="12"/>
      <c r="I9" s="14"/>
      <c r="J9" s="12" t="s">
        <v>24</v>
      </c>
      <c r="K9" s="12"/>
      <c r="L9" s="13">
        <v>10</v>
      </c>
      <c r="M9" s="12"/>
      <c r="N9" s="14"/>
      <c r="O9" s="12" t="s">
        <v>11</v>
      </c>
      <c r="P9" s="12">
        <v>30</v>
      </c>
      <c r="Q9" s="13">
        <f>$D$1*P9</f>
        <v>150</v>
      </c>
      <c r="R9" s="12"/>
      <c r="S9" s="14"/>
      <c r="T9" s="12" t="s">
        <v>9</v>
      </c>
      <c r="U9" s="12">
        <v>40</v>
      </c>
      <c r="V9" s="13">
        <f t="shared" si="2"/>
        <v>200</v>
      </c>
      <c r="X9" s="14"/>
      <c r="Y9" s="12" t="s">
        <v>31</v>
      </c>
      <c r="Z9" s="12">
        <v>20</v>
      </c>
      <c r="AA9" s="13">
        <f t="shared" si="4"/>
        <v>100</v>
      </c>
      <c r="AC9" s="3" t="s">
        <v>5</v>
      </c>
      <c r="AD9" s="3"/>
      <c r="AE9" s="3">
        <v>1100</v>
      </c>
    </row>
    <row r="10" spans="1:31" x14ac:dyDescent="0.25">
      <c r="D10" s="14"/>
      <c r="E10" s="12" t="s">
        <v>24</v>
      </c>
      <c r="F10" s="12"/>
      <c r="G10" s="13">
        <v>10</v>
      </c>
      <c r="H10" s="12"/>
      <c r="I10" s="11" t="s">
        <v>16</v>
      </c>
      <c r="J10" s="12"/>
      <c r="K10" s="12"/>
      <c r="L10" s="13"/>
      <c r="M10" s="12"/>
      <c r="N10" s="14"/>
      <c r="O10" s="12" t="s">
        <v>24</v>
      </c>
      <c r="P10" s="12"/>
      <c r="Q10" s="13">
        <v>10</v>
      </c>
      <c r="R10" s="12"/>
      <c r="S10" s="14"/>
      <c r="T10" s="12"/>
      <c r="U10" s="12"/>
      <c r="V10" s="13"/>
      <c r="X10" s="14"/>
      <c r="Y10" s="12" t="s">
        <v>11</v>
      </c>
      <c r="Z10" s="12">
        <v>30</v>
      </c>
      <c r="AA10" s="13">
        <f>$D$1*Z10</f>
        <v>150</v>
      </c>
      <c r="AC10" s="3" t="s">
        <v>51</v>
      </c>
      <c r="AD10" s="3"/>
      <c r="AE10" s="3">
        <v>200</v>
      </c>
    </row>
    <row r="11" spans="1:31" x14ac:dyDescent="0.25">
      <c r="D11" s="11" t="s">
        <v>16</v>
      </c>
      <c r="E11" s="12"/>
      <c r="F11" s="12"/>
      <c r="G11" s="13"/>
      <c r="H11" s="12"/>
      <c r="I11" s="14"/>
      <c r="J11" s="12" t="s">
        <v>42</v>
      </c>
      <c r="K11" s="12">
        <v>50</v>
      </c>
      <c r="L11" s="13">
        <f t="shared" ref="L11:L20" si="5">$D$1*K11</f>
        <v>250</v>
      </c>
      <c r="M11" s="12"/>
      <c r="N11" s="11" t="s">
        <v>16</v>
      </c>
      <c r="O11" s="12"/>
      <c r="P11" s="12"/>
      <c r="Q11" s="13"/>
      <c r="R11" s="12"/>
      <c r="S11" s="11" t="s">
        <v>16</v>
      </c>
      <c r="T11" s="12"/>
      <c r="U11" s="12"/>
      <c r="V11" s="13"/>
      <c r="X11" s="14"/>
      <c r="Y11" s="12" t="s">
        <v>24</v>
      </c>
      <c r="Z11" s="12"/>
      <c r="AA11" s="13">
        <v>10</v>
      </c>
      <c r="AC11" s="3" t="s">
        <v>66</v>
      </c>
      <c r="AD11" s="3"/>
      <c r="AE11" s="3">
        <v>3750</v>
      </c>
    </row>
    <row r="12" spans="1:31" x14ac:dyDescent="0.25">
      <c r="D12" s="15"/>
      <c r="E12" s="12" t="s">
        <v>42</v>
      </c>
      <c r="F12" s="12">
        <v>50</v>
      </c>
      <c r="G12" s="13">
        <f>$D$1*F12</f>
        <v>250</v>
      </c>
      <c r="H12" s="12"/>
      <c r="I12" s="14"/>
      <c r="J12" s="12" t="s">
        <v>11</v>
      </c>
      <c r="K12" s="12">
        <v>40</v>
      </c>
      <c r="L12" s="13">
        <f t="shared" si="5"/>
        <v>200</v>
      </c>
      <c r="M12" s="12"/>
      <c r="N12" s="14"/>
      <c r="O12" s="12" t="s">
        <v>43</v>
      </c>
      <c r="P12" s="12">
        <v>50</v>
      </c>
      <c r="Q12" s="13">
        <f>$D$1*P12</f>
        <v>250</v>
      </c>
      <c r="R12" s="12"/>
      <c r="S12" s="14"/>
      <c r="T12" s="12" t="s">
        <v>10</v>
      </c>
      <c r="U12" s="12">
        <v>50</v>
      </c>
      <c r="V12" s="13">
        <f t="shared" si="2"/>
        <v>250</v>
      </c>
      <c r="X12" s="11" t="s">
        <v>16</v>
      </c>
      <c r="Y12" s="12"/>
      <c r="Z12" s="12"/>
      <c r="AA12" s="13"/>
      <c r="AC12" s="3" t="s">
        <v>11</v>
      </c>
      <c r="AD12" s="3"/>
      <c r="AE12" s="3">
        <v>2600</v>
      </c>
    </row>
    <row r="13" spans="1:31" x14ac:dyDescent="0.25">
      <c r="D13" s="14"/>
      <c r="E13" s="12" t="s">
        <v>11</v>
      </c>
      <c r="F13" s="12">
        <v>40</v>
      </c>
      <c r="G13" s="13">
        <f>$D$1*F13</f>
        <v>200</v>
      </c>
      <c r="H13" s="12"/>
      <c r="I13" s="14"/>
      <c r="J13" s="12" t="s">
        <v>12</v>
      </c>
      <c r="K13" s="12">
        <v>5</v>
      </c>
      <c r="L13" s="13">
        <f>$D$1*K13</f>
        <v>25</v>
      </c>
      <c r="M13" s="12"/>
      <c r="N13" s="14"/>
      <c r="O13" s="12" t="s">
        <v>11</v>
      </c>
      <c r="P13" s="12">
        <v>40</v>
      </c>
      <c r="Q13" s="13">
        <f>$D$1*P13</f>
        <v>200</v>
      </c>
      <c r="R13" s="12"/>
      <c r="S13" s="14"/>
      <c r="T13" s="12" t="s">
        <v>11</v>
      </c>
      <c r="U13" s="12">
        <v>40</v>
      </c>
      <c r="V13" s="13">
        <f t="shared" si="2"/>
        <v>200</v>
      </c>
      <c r="X13" s="14"/>
      <c r="Y13" s="12" t="s">
        <v>42</v>
      </c>
      <c r="Z13" s="12">
        <v>50</v>
      </c>
      <c r="AA13" s="13">
        <f t="shared" ref="AA13:AA14" si="6">$D$1*Z13</f>
        <v>250</v>
      </c>
      <c r="AC13" s="3" t="s">
        <v>37</v>
      </c>
      <c r="AD13" s="3"/>
      <c r="AE13" s="3">
        <v>200</v>
      </c>
    </row>
    <row r="14" spans="1:31" x14ac:dyDescent="0.25">
      <c r="D14" s="14"/>
      <c r="E14" s="12" t="s">
        <v>12</v>
      </c>
      <c r="F14" s="12">
        <v>5</v>
      </c>
      <c r="G14" s="13">
        <v>35</v>
      </c>
      <c r="H14" s="12"/>
      <c r="I14" s="14"/>
      <c r="J14" s="12" t="s">
        <v>32</v>
      </c>
      <c r="K14" s="12">
        <v>30</v>
      </c>
      <c r="L14" s="13">
        <f>$D$1*K14</f>
        <v>150</v>
      </c>
      <c r="M14" s="12"/>
      <c r="N14" s="14"/>
      <c r="O14" s="12" t="s">
        <v>31</v>
      </c>
      <c r="P14" s="12">
        <v>40</v>
      </c>
      <c r="Q14" s="13">
        <f>$D$1*P14</f>
        <v>200</v>
      </c>
      <c r="R14" s="12"/>
      <c r="S14" s="14"/>
      <c r="T14" s="12" t="s">
        <v>31</v>
      </c>
      <c r="U14" s="12">
        <v>40</v>
      </c>
      <c r="V14" s="13">
        <f t="shared" si="2"/>
        <v>200</v>
      </c>
      <c r="X14" s="14"/>
      <c r="Y14" s="12" t="s">
        <v>11</v>
      </c>
      <c r="Z14" s="12">
        <v>40</v>
      </c>
      <c r="AA14" s="13">
        <f t="shared" si="6"/>
        <v>200</v>
      </c>
      <c r="AC14" s="3" t="s">
        <v>48</v>
      </c>
      <c r="AD14" s="3"/>
      <c r="AE14" s="3">
        <v>2</v>
      </c>
    </row>
    <row r="15" spans="1:31" x14ac:dyDescent="0.25">
      <c r="D15" s="14"/>
      <c r="E15" s="12" t="s">
        <v>53</v>
      </c>
      <c r="F15" s="12">
        <v>20</v>
      </c>
      <c r="G15" s="13">
        <f>$D$1*F15</f>
        <v>100</v>
      </c>
      <c r="H15" s="12"/>
      <c r="I15" s="14"/>
      <c r="J15" s="12" t="s">
        <v>14</v>
      </c>
      <c r="K15" s="12">
        <v>40</v>
      </c>
      <c r="L15" s="13">
        <f>$D$1*K15</f>
        <v>200</v>
      </c>
      <c r="M15" s="12"/>
      <c r="N15" s="14"/>
      <c r="O15" s="12" t="s">
        <v>44</v>
      </c>
      <c r="P15" s="12">
        <v>20</v>
      </c>
      <c r="Q15" s="13">
        <f>$D$1*P15</f>
        <v>100</v>
      </c>
      <c r="R15" s="12"/>
      <c r="S15" s="14"/>
      <c r="T15" s="12" t="s">
        <v>12</v>
      </c>
      <c r="U15" s="12">
        <v>5</v>
      </c>
      <c r="V15" s="13">
        <f t="shared" si="2"/>
        <v>25</v>
      </c>
      <c r="X15" s="14"/>
      <c r="Y15" s="12" t="s">
        <v>12</v>
      </c>
      <c r="Z15" s="12">
        <v>5</v>
      </c>
      <c r="AA15" s="13">
        <f>$D$1*Z15</f>
        <v>25</v>
      </c>
      <c r="AC15" s="3" t="s">
        <v>17</v>
      </c>
      <c r="AD15" s="3"/>
      <c r="AE15" s="3">
        <v>850</v>
      </c>
    </row>
    <row r="16" spans="1:31" x14ac:dyDescent="0.25">
      <c r="D16" s="14"/>
      <c r="E16" s="12" t="s">
        <v>14</v>
      </c>
      <c r="F16" s="12">
        <v>40</v>
      </c>
      <c r="G16" s="13">
        <f>$D$1*F16</f>
        <v>200</v>
      </c>
      <c r="H16" s="12"/>
      <c r="I16" s="14"/>
      <c r="J16" s="12"/>
      <c r="K16" s="12"/>
      <c r="L16" s="13"/>
      <c r="M16" s="12"/>
      <c r="N16" s="14"/>
      <c r="O16" s="12"/>
      <c r="P16" s="12"/>
      <c r="Q16" s="13"/>
      <c r="R16" s="12"/>
      <c r="S16" s="14"/>
      <c r="T16" s="12" t="s">
        <v>41</v>
      </c>
      <c r="U16" s="12">
        <v>40</v>
      </c>
      <c r="V16" s="13">
        <f t="shared" si="2"/>
        <v>200</v>
      </c>
      <c r="X16" s="14"/>
      <c r="Y16" s="12" t="s">
        <v>32</v>
      </c>
      <c r="Z16" s="12">
        <v>30</v>
      </c>
      <c r="AA16" s="13">
        <f>$D$1*Z16</f>
        <v>150</v>
      </c>
      <c r="AC16" s="3" t="s">
        <v>18</v>
      </c>
      <c r="AD16" s="3"/>
      <c r="AE16" s="3">
        <v>850</v>
      </c>
    </row>
    <row r="17" spans="4:31" x14ac:dyDescent="0.25">
      <c r="D17" s="11" t="s">
        <v>15</v>
      </c>
      <c r="E17" s="12"/>
      <c r="F17" s="12"/>
      <c r="G17" s="13">
        <f t="shared" ref="G17:G27" si="7">$D$1*F17</f>
        <v>0</v>
      </c>
      <c r="H17" s="12"/>
      <c r="I17" s="11" t="s">
        <v>15</v>
      </c>
      <c r="J17" s="12"/>
      <c r="K17" s="12"/>
      <c r="L17" s="13"/>
      <c r="M17" s="12"/>
      <c r="N17" s="11" t="s">
        <v>15</v>
      </c>
      <c r="O17" s="12"/>
      <c r="P17" s="12"/>
      <c r="Q17" s="13"/>
      <c r="R17" s="12"/>
      <c r="S17" s="11" t="s">
        <v>50</v>
      </c>
      <c r="T17" s="12"/>
      <c r="U17" s="12"/>
      <c r="V17" s="13"/>
      <c r="X17" s="14"/>
      <c r="Y17" s="12" t="s">
        <v>14</v>
      </c>
      <c r="Z17" s="12">
        <v>40</v>
      </c>
      <c r="AA17" s="13">
        <f>$D$1*Z17</f>
        <v>200</v>
      </c>
      <c r="AC17" s="3" t="s">
        <v>8</v>
      </c>
      <c r="AD17" s="3"/>
      <c r="AE17" s="3">
        <v>300</v>
      </c>
    </row>
    <row r="18" spans="4:31" x14ac:dyDescent="0.25">
      <c r="D18" s="14"/>
      <c r="E18" s="12" t="s">
        <v>17</v>
      </c>
      <c r="F18" s="12">
        <v>30</v>
      </c>
      <c r="G18" s="13">
        <f t="shared" si="7"/>
        <v>150</v>
      </c>
      <c r="H18" s="12"/>
      <c r="I18" s="14"/>
      <c r="J18" s="12" t="s">
        <v>17</v>
      </c>
      <c r="K18" s="12">
        <v>40</v>
      </c>
      <c r="L18" s="13">
        <f t="shared" si="5"/>
        <v>200</v>
      </c>
      <c r="M18" s="12"/>
      <c r="N18" s="14"/>
      <c r="O18" s="12" t="s">
        <v>18</v>
      </c>
      <c r="P18" s="12">
        <v>30</v>
      </c>
      <c r="Q18" s="13">
        <f>$D$1*P18</f>
        <v>150</v>
      </c>
      <c r="R18" s="12"/>
      <c r="S18" s="14"/>
      <c r="T18" s="12" t="s">
        <v>18</v>
      </c>
      <c r="U18" s="12">
        <v>40</v>
      </c>
      <c r="V18" s="13">
        <f t="shared" si="2"/>
        <v>200</v>
      </c>
      <c r="X18" s="11" t="s">
        <v>15</v>
      </c>
      <c r="Y18" s="12"/>
      <c r="Z18" s="12"/>
      <c r="AA18" s="13"/>
      <c r="AC18" s="3" t="s">
        <v>6</v>
      </c>
      <c r="AD18" s="3"/>
      <c r="AE18" s="3">
        <v>300</v>
      </c>
    </row>
    <row r="19" spans="4:31" x14ac:dyDescent="0.25">
      <c r="D19" s="14"/>
      <c r="E19" s="12" t="s">
        <v>18</v>
      </c>
      <c r="F19" s="12">
        <v>30</v>
      </c>
      <c r="G19" s="13">
        <f t="shared" si="7"/>
        <v>150</v>
      </c>
      <c r="H19" s="12"/>
      <c r="I19" s="14"/>
      <c r="J19" s="12" t="s">
        <v>18</v>
      </c>
      <c r="K19" s="12">
        <v>40</v>
      </c>
      <c r="L19" s="13">
        <f t="shared" si="5"/>
        <v>200</v>
      </c>
      <c r="M19" s="12"/>
      <c r="N19" s="14"/>
      <c r="O19" s="12" t="s">
        <v>45</v>
      </c>
      <c r="P19" s="12">
        <v>30</v>
      </c>
      <c r="Q19" s="13">
        <f>$D$1*P19</f>
        <v>150</v>
      </c>
      <c r="R19" s="12"/>
      <c r="S19" s="14"/>
      <c r="T19" s="12" t="s">
        <v>17</v>
      </c>
      <c r="U19" s="12">
        <v>40</v>
      </c>
      <c r="V19" s="13">
        <f t="shared" si="2"/>
        <v>200</v>
      </c>
      <c r="X19" s="14"/>
      <c r="Y19" s="12" t="s">
        <v>18</v>
      </c>
      <c r="Z19" s="12">
        <v>30</v>
      </c>
      <c r="AA19" s="13">
        <f>$D$1*Z19</f>
        <v>150</v>
      </c>
      <c r="AC19" s="3" t="s">
        <v>62</v>
      </c>
      <c r="AD19" s="3"/>
      <c r="AE19" s="3">
        <v>300</v>
      </c>
    </row>
    <row r="20" spans="4:31" x14ac:dyDescent="0.25">
      <c r="D20" s="14"/>
      <c r="E20" s="12" t="s">
        <v>19</v>
      </c>
      <c r="F20" s="12">
        <v>30</v>
      </c>
      <c r="G20" s="13">
        <f t="shared" si="7"/>
        <v>150</v>
      </c>
      <c r="H20" s="12"/>
      <c r="I20" s="14"/>
      <c r="J20" s="12" t="s">
        <v>33</v>
      </c>
      <c r="K20" s="12">
        <v>40</v>
      </c>
      <c r="L20" s="13">
        <f t="shared" si="5"/>
        <v>200</v>
      </c>
      <c r="M20" s="12"/>
      <c r="N20" s="14"/>
      <c r="O20" s="12" t="s">
        <v>46</v>
      </c>
      <c r="P20" s="12">
        <v>30</v>
      </c>
      <c r="Q20" s="13">
        <f>$D$1*P20</f>
        <v>150</v>
      </c>
      <c r="R20" s="12"/>
      <c r="S20" s="14"/>
      <c r="T20" s="12" t="s">
        <v>51</v>
      </c>
      <c r="U20" s="12">
        <v>40</v>
      </c>
      <c r="V20" s="13">
        <f t="shared" si="2"/>
        <v>200</v>
      </c>
      <c r="X20" s="14"/>
      <c r="Y20" s="12" t="s">
        <v>45</v>
      </c>
      <c r="Z20" s="12">
        <v>30</v>
      </c>
      <c r="AA20" s="13">
        <f>$D$1*Z20</f>
        <v>150</v>
      </c>
      <c r="AC20" s="3" t="s">
        <v>47</v>
      </c>
      <c r="AD20" s="3"/>
      <c r="AE20" s="3">
        <v>800</v>
      </c>
    </row>
    <row r="21" spans="4:31" x14ac:dyDescent="0.25">
      <c r="D21" s="11" t="s">
        <v>0</v>
      </c>
      <c r="E21" s="12"/>
      <c r="F21" s="12"/>
      <c r="G21" s="13"/>
      <c r="H21" s="12"/>
      <c r="I21" s="11" t="s">
        <v>0</v>
      </c>
      <c r="J21" s="12"/>
      <c r="K21" s="12"/>
      <c r="L21" s="13"/>
      <c r="M21" s="12"/>
      <c r="N21" s="11" t="s">
        <v>0</v>
      </c>
      <c r="O21" s="12"/>
      <c r="P21" s="12"/>
      <c r="Q21" s="13"/>
      <c r="R21" s="12"/>
      <c r="S21" s="14"/>
      <c r="T21" s="12"/>
      <c r="U21" s="12"/>
      <c r="V21" s="13"/>
      <c r="X21" s="14"/>
      <c r="Y21" s="12" t="s">
        <v>33</v>
      </c>
      <c r="Z21" s="12">
        <v>30</v>
      </c>
      <c r="AA21" s="13">
        <f>$D$1*Z21</f>
        <v>150</v>
      </c>
      <c r="AC21" s="3" t="s">
        <v>31</v>
      </c>
      <c r="AD21" s="3"/>
      <c r="AE21" s="3">
        <v>1200</v>
      </c>
    </row>
    <row r="22" spans="4:31" x14ac:dyDescent="0.25">
      <c r="D22" s="14"/>
      <c r="E22" s="12" t="s">
        <v>20</v>
      </c>
      <c r="F22" s="12">
        <v>80</v>
      </c>
      <c r="G22" s="13">
        <f t="shared" si="7"/>
        <v>400</v>
      </c>
      <c r="H22" s="12"/>
      <c r="I22" s="14"/>
      <c r="J22" s="12" t="s">
        <v>34</v>
      </c>
      <c r="K22" s="12"/>
      <c r="L22" s="13"/>
      <c r="M22" s="12"/>
      <c r="N22" s="14"/>
      <c r="O22" s="12" t="s">
        <v>47</v>
      </c>
      <c r="P22" s="12">
        <v>80</v>
      </c>
      <c r="Q22" s="13">
        <f>$D$1*P22</f>
        <v>400</v>
      </c>
      <c r="R22" s="12"/>
      <c r="S22" s="11" t="s">
        <v>0</v>
      </c>
      <c r="T22" s="12"/>
      <c r="U22" s="12"/>
      <c r="V22" s="13"/>
      <c r="X22" s="11" t="s">
        <v>0</v>
      </c>
      <c r="Y22" s="12"/>
      <c r="Z22" s="12"/>
      <c r="AA22" s="13"/>
      <c r="AC22" s="7" t="s">
        <v>51</v>
      </c>
      <c r="AD22" s="3"/>
      <c r="AE22" s="3">
        <v>200</v>
      </c>
    </row>
    <row r="23" spans="4:31" x14ac:dyDescent="0.25">
      <c r="D23" s="14"/>
      <c r="E23" s="12" t="s">
        <v>25</v>
      </c>
      <c r="F23" s="12">
        <v>65</v>
      </c>
      <c r="G23" s="13">
        <f t="shared" si="7"/>
        <v>325</v>
      </c>
      <c r="H23" s="12"/>
      <c r="I23" s="14"/>
      <c r="J23" s="12" t="s">
        <v>35</v>
      </c>
      <c r="K23" s="12"/>
      <c r="L23" s="13">
        <v>20</v>
      </c>
      <c r="M23" s="12"/>
      <c r="N23" s="14"/>
      <c r="O23" s="12" t="s">
        <v>48</v>
      </c>
      <c r="P23" s="12">
        <v>50</v>
      </c>
      <c r="Q23" s="13">
        <f>$D$1*P23</f>
        <v>250</v>
      </c>
      <c r="R23" s="12"/>
      <c r="S23" s="14"/>
      <c r="T23" s="12" t="s">
        <v>38</v>
      </c>
      <c r="U23" s="12">
        <v>60</v>
      </c>
      <c r="V23" s="13">
        <f t="shared" si="2"/>
        <v>300</v>
      </c>
      <c r="X23" s="14"/>
      <c r="Y23" s="12" t="s">
        <v>52</v>
      </c>
      <c r="Z23" s="12">
        <v>30</v>
      </c>
      <c r="AA23" s="13">
        <f t="shared" ref="AA23:AA29" si="8">$D$1*Z23</f>
        <v>150</v>
      </c>
      <c r="AC23" s="7" t="s">
        <v>13</v>
      </c>
      <c r="AD23" s="3"/>
      <c r="AE23" s="3">
        <v>200</v>
      </c>
    </row>
    <row r="24" spans="4:31" x14ac:dyDescent="0.25">
      <c r="D24" s="14"/>
      <c r="E24" s="12" t="s">
        <v>10</v>
      </c>
      <c r="F24" s="12">
        <v>50</v>
      </c>
      <c r="G24" s="13">
        <f t="shared" si="7"/>
        <v>250</v>
      </c>
      <c r="H24" s="12"/>
      <c r="I24" s="14"/>
      <c r="J24" s="12" t="s">
        <v>4</v>
      </c>
      <c r="K24" s="12">
        <v>40</v>
      </c>
      <c r="L24" s="13">
        <f t="shared" ref="L24:L25" si="9">$D$1*K24</f>
        <v>200</v>
      </c>
      <c r="M24" s="12"/>
      <c r="N24" s="14"/>
      <c r="O24" s="12" t="s">
        <v>21</v>
      </c>
      <c r="P24" s="12">
        <v>1</v>
      </c>
      <c r="Q24" s="13">
        <v>300</v>
      </c>
      <c r="R24" s="12"/>
      <c r="S24" s="14"/>
      <c r="T24" s="12" t="s">
        <v>40</v>
      </c>
      <c r="U24" s="12">
        <v>65</v>
      </c>
      <c r="V24" s="13">
        <f t="shared" si="2"/>
        <v>325</v>
      </c>
      <c r="X24" s="14"/>
      <c r="Y24" s="12" t="s">
        <v>36</v>
      </c>
      <c r="Z24" s="12">
        <v>20</v>
      </c>
      <c r="AA24" s="13">
        <f t="shared" si="8"/>
        <v>100</v>
      </c>
      <c r="AC24" s="7" t="s">
        <v>19</v>
      </c>
      <c r="AD24" s="3"/>
      <c r="AE24" s="3">
        <v>300</v>
      </c>
    </row>
    <row r="25" spans="4:31" x14ac:dyDescent="0.25">
      <c r="D25" s="14"/>
      <c r="E25" s="12" t="s">
        <v>5</v>
      </c>
      <c r="F25" s="12">
        <v>20</v>
      </c>
      <c r="G25" s="13">
        <v>100</v>
      </c>
      <c r="H25" s="12"/>
      <c r="I25" s="14"/>
      <c r="J25" s="12" t="s">
        <v>11</v>
      </c>
      <c r="K25" s="12">
        <v>50</v>
      </c>
      <c r="L25" s="13">
        <f t="shared" si="9"/>
        <v>250</v>
      </c>
      <c r="M25" s="12"/>
      <c r="N25" s="14"/>
      <c r="O25" s="12" t="s">
        <v>7</v>
      </c>
      <c r="P25" s="12">
        <v>50</v>
      </c>
      <c r="Q25" s="13">
        <f>$D$1*P25</f>
        <v>250</v>
      </c>
      <c r="R25" s="12"/>
      <c r="S25" s="14"/>
      <c r="T25" s="12" t="s">
        <v>10</v>
      </c>
      <c r="U25" s="12">
        <v>50</v>
      </c>
      <c r="V25" s="13">
        <f t="shared" si="2"/>
        <v>250</v>
      </c>
      <c r="X25" s="14"/>
      <c r="Y25" s="12" t="s">
        <v>40</v>
      </c>
      <c r="Z25" s="12">
        <v>65</v>
      </c>
      <c r="AA25" s="13">
        <f t="shared" si="8"/>
        <v>325</v>
      </c>
      <c r="AC25" s="7" t="s">
        <v>33</v>
      </c>
      <c r="AD25" s="3"/>
      <c r="AE25" s="3">
        <v>500</v>
      </c>
    </row>
    <row r="26" spans="4:31" x14ac:dyDescent="0.25">
      <c r="D26" s="14"/>
      <c r="E26" s="12" t="s">
        <v>21</v>
      </c>
      <c r="F26" s="12" t="s">
        <v>22</v>
      </c>
      <c r="G26" s="13">
        <v>300</v>
      </c>
      <c r="H26" s="12"/>
      <c r="I26" s="14"/>
      <c r="J26" s="12" t="s">
        <v>36</v>
      </c>
      <c r="K26" s="12"/>
      <c r="L26" s="13">
        <v>50</v>
      </c>
      <c r="M26" s="12"/>
      <c r="N26" s="14"/>
      <c r="O26" s="12" t="s">
        <v>23</v>
      </c>
      <c r="P26" s="12">
        <v>40</v>
      </c>
      <c r="Q26" s="13">
        <f>$D$1*P26</f>
        <v>200</v>
      </c>
      <c r="R26" s="12"/>
      <c r="S26" s="14"/>
      <c r="T26" s="12" t="s">
        <v>19</v>
      </c>
      <c r="U26" s="12">
        <v>30</v>
      </c>
      <c r="V26" s="13">
        <f t="shared" si="2"/>
        <v>150</v>
      </c>
      <c r="X26" s="14"/>
      <c r="Y26" s="12" t="s">
        <v>21</v>
      </c>
      <c r="Z26" s="12"/>
      <c r="AA26" s="13">
        <v>300</v>
      </c>
      <c r="AC26" s="7" t="s">
        <v>53</v>
      </c>
      <c r="AD26" s="3"/>
      <c r="AE26" s="3">
        <v>200</v>
      </c>
    </row>
    <row r="27" spans="4:31" x14ac:dyDescent="0.25">
      <c r="D27" s="14"/>
      <c r="E27" s="12" t="s">
        <v>23</v>
      </c>
      <c r="F27" s="12">
        <v>40</v>
      </c>
      <c r="G27" s="13">
        <f t="shared" si="7"/>
        <v>200</v>
      </c>
      <c r="H27" s="12"/>
      <c r="I27" s="14"/>
      <c r="J27" s="12" t="s">
        <v>5</v>
      </c>
      <c r="K27" s="12">
        <v>15</v>
      </c>
      <c r="L27" s="13">
        <f>$D$1*K27</f>
        <v>75</v>
      </c>
      <c r="M27" s="12"/>
      <c r="N27" s="14"/>
      <c r="O27" s="12" t="s">
        <v>24</v>
      </c>
      <c r="P27" s="12"/>
      <c r="Q27" s="13">
        <v>5</v>
      </c>
      <c r="R27" s="12"/>
      <c r="S27" s="14"/>
      <c r="T27" s="12" t="s">
        <v>21</v>
      </c>
      <c r="U27" s="12"/>
      <c r="V27" s="13">
        <v>300</v>
      </c>
      <c r="X27" s="14"/>
      <c r="Y27" s="12" t="s">
        <v>23</v>
      </c>
      <c r="Z27" s="12">
        <v>40</v>
      </c>
      <c r="AA27" s="13">
        <f t="shared" si="8"/>
        <v>200</v>
      </c>
      <c r="AC27" s="7" t="s">
        <v>12</v>
      </c>
      <c r="AD27" s="3"/>
      <c r="AE27" s="3">
        <v>500</v>
      </c>
    </row>
    <row r="28" spans="4:31" x14ac:dyDescent="0.25">
      <c r="D28" s="14"/>
      <c r="E28" s="12" t="s">
        <v>24</v>
      </c>
      <c r="F28" s="12"/>
      <c r="G28" s="13">
        <v>10</v>
      </c>
      <c r="H28" s="12"/>
      <c r="I28" s="14"/>
      <c r="J28" s="12" t="s">
        <v>37</v>
      </c>
      <c r="K28" s="12">
        <v>40</v>
      </c>
      <c r="L28" s="13">
        <f>$D$1*K28</f>
        <v>200</v>
      </c>
      <c r="M28" s="12"/>
      <c r="N28" s="14"/>
      <c r="O28" s="12" t="s">
        <v>10</v>
      </c>
      <c r="P28" s="12">
        <v>50</v>
      </c>
      <c r="Q28" s="13">
        <v>250</v>
      </c>
      <c r="R28" s="12"/>
      <c r="S28" s="14"/>
      <c r="T28" s="12" t="s">
        <v>24</v>
      </c>
      <c r="U28" s="12"/>
      <c r="V28" s="13">
        <v>10</v>
      </c>
      <c r="X28" s="14"/>
      <c r="Y28" s="12" t="s">
        <v>7</v>
      </c>
      <c r="Z28" s="12">
        <v>50</v>
      </c>
      <c r="AA28" s="13">
        <f t="shared" si="8"/>
        <v>250</v>
      </c>
      <c r="AC28" s="7" t="s">
        <v>29</v>
      </c>
      <c r="AD28" s="3"/>
      <c r="AE28" s="3">
        <v>600</v>
      </c>
    </row>
    <row r="29" spans="4:31" ht="15.75" thickBot="1" x14ac:dyDescent="0.3">
      <c r="D29" s="16"/>
      <c r="E29" s="17" t="s">
        <v>36</v>
      </c>
      <c r="F29" s="17">
        <v>10</v>
      </c>
      <c r="G29" s="18">
        <v>50</v>
      </c>
      <c r="H29" s="17"/>
      <c r="I29" s="16"/>
      <c r="J29" s="17" t="s">
        <v>10</v>
      </c>
      <c r="K29" s="17">
        <v>50</v>
      </c>
      <c r="L29" s="18">
        <f>$D$1*K29</f>
        <v>250</v>
      </c>
      <c r="M29" s="17"/>
      <c r="N29" s="16"/>
      <c r="O29" s="17"/>
      <c r="P29" s="17"/>
      <c r="Q29" s="18"/>
      <c r="R29" s="17"/>
      <c r="S29" s="16"/>
      <c r="T29" s="17" t="s">
        <v>5</v>
      </c>
      <c r="U29" s="17"/>
      <c r="V29" s="18">
        <v>100</v>
      </c>
      <c r="X29" s="14"/>
      <c r="Y29" s="12" t="s">
        <v>13</v>
      </c>
      <c r="Z29" s="12">
        <v>40</v>
      </c>
      <c r="AA29" s="13">
        <f t="shared" si="8"/>
        <v>200</v>
      </c>
      <c r="AC29" s="7" t="s">
        <v>41</v>
      </c>
      <c r="AD29" s="3"/>
      <c r="AE29" s="3">
        <v>400</v>
      </c>
    </row>
    <row r="30" spans="4:31" ht="15.75" thickTop="1" x14ac:dyDescent="0.25">
      <c r="D30" s="14"/>
      <c r="E30" s="12" t="s">
        <v>26</v>
      </c>
      <c r="F30" s="12"/>
      <c r="G30" s="13">
        <f>SUM(G4:G29)</f>
        <v>3930</v>
      </c>
      <c r="H30" s="12"/>
      <c r="I30" s="14"/>
      <c r="J30" s="12" t="s">
        <v>26</v>
      </c>
      <c r="K30" s="12"/>
      <c r="L30" s="13">
        <f>SUM(L4:L29)</f>
        <v>3605</v>
      </c>
      <c r="M30" s="12"/>
      <c r="N30" s="14"/>
      <c r="O30" s="12" t="s">
        <v>26</v>
      </c>
      <c r="P30" s="12"/>
      <c r="Q30" s="13">
        <f>SUM(Q4:Q28)</f>
        <v>3865</v>
      </c>
      <c r="R30" s="12"/>
      <c r="S30" s="14"/>
      <c r="T30" s="12" t="s">
        <v>26</v>
      </c>
      <c r="U30" s="12"/>
      <c r="V30" s="13">
        <f>SUM(V5:V29)</f>
        <v>3660</v>
      </c>
      <c r="W30" s="22"/>
      <c r="X30" s="22"/>
      <c r="Y30" s="9" t="s">
        <v>26</v>
      </c>
      <c r="Z30" s="9"/>
      <c r="AA30" s="10">
        <f>SUM(AA5:AA29)</f>
        <v>3610</v>
      </c>
      <c r="AC30" s="7" t="s">
        <v>52</v>
      </c>
      <c r="AD30" s="3"/>
      <c r="AE30" s="3">
        <v>150</v>
      </c>
    </row>
    <row r="31" spans="4:31" ht="15.75" thickBot="1" x14ac:dyDescent="0.3">
      <c r="D31" s="16"/>
      <c r="E31" s="17" t="s">
        <v>27</v>
      </c>
      <c r="F31" s="17"/>
      <c r="G31" s="18">
        <f>G30/5</f>
        <v>786</v>
      </c>
      <c r="H31" s="17"/>
      <c r="I31" s="16"/>
      <c r="J31" s="17" t="s">
        <v>27</v>
      </c>
      <c r="K31" s="17"/>
      <c r="L31" s="18">
        <f>L30/5</f>
        <v>721</v>
      </c>
      <c r="M31" s="17"/>
      <c r="N31" s="16"/>
      <c r="O31" s="17" t="s">
        <v>27</v>
      </c>
      <c r="P31" s="17"/>
      <c r="Q31" s="18">
        <f>Q30/5</f>
        <v>773</v>
      </c>
      <c r="R31" s="17"/>
      <c r="S31" s="16"/>
      <c r="T31" s="17" t="s">
        <v>27</v>
      </c>
      <c r="U31" s="17"/>
      <c r="V31" s="18">
        <f>V30/5</f>
        <v>732</v>
      </c>
      <c r="W31" s="16"/>
      <c r="X31" s="16"/>
      <c r="Y31" s="17" t="s">
        <v>27</v>
      </c>
      <c r="Z31" s="17"/>
      <c r="AA31" s="18">
        <f>AA30/5</f>
        <v>722</v>
      </c>
    </row>
    <row r="32" spans="4:31" ht="15.75" thickTop="1" x14ac:dyDescent="0.25">
      <c r="AC32" s="3" t="s">
        <v>55</v>
      </c>
      <c r="AD32" s="4">
        <f>SUM(V30,Q30,AA30,G30,L30)</f>
        <v>18670</v>
      </c>
    </row>
    <row r="33" spans="29:30" x14ac:dyDescent="0.25">
      <c r="AC33" s="3" t="s">
        <v>56</v>
      </c>
      <c r="AD33" s="4">
        <f>AD32/5</f>
        <v>3734</v>
      </c>
    </row>
  </sheetData>
  <mergeCells count="1">
    <mergeCell ref="B2:B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2012-08-02T11:57:51Z</dcterms:modified>
</cp:coreProperties>
</file>